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Meldeformular" sheetId="1" r:id="rId1"/>
    <sheet name="Rennen" sheetId="2" r:id="rId2"/>
  </sheets>
  <definedNames>
    <definedName name="Excel_BuiltIn_Print_Area" localSheetId="0">NA()</definedName>
    <definedName name="Excel_BuiltIn_Print_Area" localSheetId="1">NA()</definedName>
    <definedName name="Excel_BuiltIn_Sheet_Title" localSheetId="0">"Meldeformular"</definedName>
    <definedName name="Excel_BuiltIn_Sheet_Title" localSheetId="1">"Rennen"</definedName>
  </definedNames>
  <calcPr calcId="125725"/>
</workbook>
</file>

<file path=xl/calcChain.xml><?xml version="1.0" encoding="utf-8"?>
<calcChain xmlns="http://schemas.openxmlformats.org/spreadsheetml/2006/main">
  <c r="B12" i="1"/>
  <c r="C12"/>
  <c r="H12"/>
  <c r="E25"/>
  <c r="H25"/>
  <c r="G25" l="1"/>
</calcChain>
</file>

<file path=xl/sharedStrings.xml><?xml version="1.0" encoding="utf-8"?>
<sst xmlns="http://schemas.openxmlformats.org/spreadsheetml/2006/main" count="155" uniqueCount="112">
  <si>
    <t>Anmeldung:
Hiermit melde ich uns zum
35. Roseninsel-8er
Am 28. September 2019 in Starnberg an.</t>
  </si>
  <si>
    <r>
      <rPr>
        <b/>
        <sz val="10"/>
        <color indexed="8"/>
        <rFont val="Tahoma"/>
        <family val="2"/>
      </rPr>
      <t xml:space="preserve">Bitte beachten: 
</t>
    </r>
    <r>
      <rPr>
        <sz val="10"/>
        <color indexed="8"/>
        <rFont val="Tahoma"/>
        <family val="2"/>
      </rPr>
      <t>Bitte nur eine Mannschaft
pro Formular melden
Auswahl über Renn.-Nr.</t>
    </r>
  </si>
  <si>
    <t>Meldeadresse:</t>
  </si>
  <si>
    <t>Vorname:</t>
  </si>
  <si>
    <t>Name:</t>
  </si>
  <si>
    <t>Straße:</t>
  </si>
  <si>
    <t>PLZ:</t>
  </si>
  <si>
    <t>Ort:</t>
  </si>
  <si>
    <t>Verein:</t>
  </si>
  <si>
    <t>E-Mail:</t>
  </si>
  <si>
    <t>Telefon:</t>
  </si>
  <si>
    <t>Fax:</t>
  </si>
  <si>
    <t>Renn-Nr.</t>
  </si>
  <si>
    <t>Boots-
Typ</t>
  </si>
  <si>
    <t>Bezeichnung</t>
  </si>
  <si>
    <t>Alters-Klasse</t>
  </si>
  <si>
    <t>Geschlecht
m / w / mix</t>
  </si>
  <si>
    <t>Verein</t>
  </si>
  <si>
    <t>Meldegeld</t>
  </si>
  <si>
    <t>Mannschaft:</t>
  </si>
  <si>
    <t>Teilnehmer/in</t>
  </si>
  <si>
    <t>Vorname</t>
  </si>
  <si>
    <t>Name</t>
  </si>
  <si>
    <t>Geburts-
Jahr</t>
  </si>
  <si>
    <t>Geschlecht
m / w</t>
  </si>
  <si>
    <t>Ruderer/In #1</t>
  </si>
  <si>
    <t>Ruderer/In #2</t>
  </si>
  <si>
    <t>Ruderer/In #3</t>
  </si>
  <si>
    <t>Ruderer/In #4</t>
  </si>
  <si>
    <t>Ruderer/In #5</t>
  </si>
  <si>
    <t>Ruderer/In #6</t>
  </si>
  <si>
    <t>Ruderer/In #7</t>
  </si>
  <si>
    <t>Ruderer/In #8</t>
  </si>
  <si>
    <t>Steuermann/frau</t>
  </si>
  <si>
    <t>Altersschnitt</t>
  </si>
  <si>
    <t>Masters Check</t>
  </si>
  <si>
    <r>
      <rPr>
        <b/>
        <sz val="12"/>
        <color indexed="8"/>
        <rFont val="Tahoma"/>
        <family val="2"/>
      </rPr>
      <t xml:space="preserve">Bootsname
</t>
    </r>
    <r>
      <rPr>
        <sz val="12"/>
        <color indexed="8"/>
        <rFont val="Tahoma"/>
        <family val="2"/>
      </rPr>
      <t>(falls bekannt)</t>
    </r>
  </si>
  <si>
    <t xml:space="preserve"> </t>
  </si>
  <si>
    <t>Kommentare / Hinweise</t>
  </si>
  <si>
    <t>z.B.:
- Boots Doppelbenutzungen
- Doppelstart von Teilnehmern
- welche Meldung ?
- Anreise / Startzeitbeschränkungen</t>
  </si>
  <si>
    <t>Boots-Typ</t>
  </si>
  <si>
    <t>1</t>
  </si>
  <si>
    <t>Rennb. (8+)</t>
  </si>
  <si>
    <t>JF 8+ A  (Juniorinnen A)</t>
  </si>
  <si>
    <t>1a</t>
  </si>
  <si>
    <t>JF 8+ B  (Juniorinnen B)</t>
  </si>
  <si>
    <t>2</t>
  </si>
  <si>
    <t>MM/W 8+ A-K   (Masters A-K Mix)</t>
  </si>
  <si>
    <t>3</t>
  </si>
  <si>
    <t>JM 8+ A  (Junioren A)</t>
  </si>
  <si>
    <t>3a</t>
  </si>
  <si>
    <t>JM 8+ B  (Junioren B)</t>
  </si>
  <si>
    <t>4</t>
  </si>
  <si>
    <t>SM/F 8+ A (SeniorInnen Mix)</t>
  </si>
  <si>
    <t>5</t>
  </si>
  <si>
    <t>SF 8+ A/B  (Seniorinnen A/B)</t>
  </si>
  <si>
    <t>6</t>
  </si>
  <si>
    <t>MW 8+ A-K  (Masters Frauen A-K)</t>
  </si>
  <si>
    <t>7</t>
  </si>
  <si>
    <t>SM 8+ A/B  (Senioren A/B)</t>
  </si>
  <si>
    <t>8</t>
  </si>
  <si>
    <t>MM 8+ A-K  (Masters Männer A-K)</t>
  </si>
  <si>
    <t>9</t>
  </si>
  <si>
    <t>OFF 8+ (Offene Klasse; NUR Vereinsm.)</t>
  </si>
  <si>
    <t>10</t>
  </si>
  <si>
    <t>Rennb. (8x+)</t>
  </si>
  <si>
    <t>SM 8x+ A/B  (Senioren A/B)</t>
  </si>
  <si>
    <t>11</t>
  </si>
  <si>
    <t>SF 8x+ A/B  (Seniorinnen A/B)</t>
  </si>
  <si>
    <t>12</t>
  </si>
  <si>
    <t>MM 8x+ A-K  (Masters Männer A-K)</t>
  </si>
  <si>
    <t>13</t>
  </si>
  <si>
    <t>MW 8x+ A-K  (Masters Frauen A-K)</t>
  </si>
  <si>
    <t>14</t>
  </si>
  <si>
    <t>MM/W 8x+ A-K   (Masters A-K Mix)</t>
  </si>
  <si>
    <t>22</t>
  </si>
  <si>
    <t>Gig (8+)</t>
  </si>
  <si>
    <t>24</t>
  </si>
  <si>
    <t>25</t>
  </si>
  <si>
    <t>26</t>
  </si>
  <si>
    <t>27</t>
  </si>
  <si>
    <t>28</t>
  </si>
  <si>
    <t>29</t>
  </si>
  <si>
    <t>30</t>
  </si>
  <si>
    <t>Gig (8+/8x+)</t>
  </si>
  <si>
    <t>Sportgruppe 8+/8x+ bis 42 Jahre</t>
  </si>
  <si>
    <t>31</t>
  </si>
  <si>
    <t>Sportgruppe 8+/8x+ ab 43 Jahre</t>
  </si>
  <si>
    <t>32</t>
  </si>
  <si>
    <t>Gig (8x+)</t>
  </si>
  <si>
    <t>Schul 8x+ 11-14 Jahre (alle Besetzungsarten)</t>
  </si>
  <si>
    <t>33</t>
  </si>
  <si>
    <t>34</t>
  </si>
  <si>
    <t>35</t>
  </si>
  <si>
    <t>36</t>
  </si>
  <si>
    <t>37</t>
  </si>
  <si>
    <t>38</t>
  </si>
  <si>
    <t>JuM  8x+ 11-14 Jahre (alle Besetzungsarten)</t>
  </si>
  <si>
    <t>Masters</t>
  </si>
  <si>
    <t>Altersklasse</t>
  </si>
  <si>
    <t>Mindestalter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</si>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</sst>
</file>

<file path=xl/styles.xml><?xml version="1.0" encoding="utf-8"?>
<styleSheet xmlns="http://schemas.openxmlformats.org/spreadsheetml/2006/main">
  <numFmts count="3">
    <numFmt numFmtId="164" formatCode="#,##0.00&quot; €&quot;"/>
    <numFmt numFmtId="165" formatCode="0.0"/>
    <numFmt numFmtId="166" formatCode="_-* #,##0.00&quot; €&quot;_-;\-* #,##0.00&quot; €&quot;_-;_-* \-??&quot; €&quot;_-;_-@_-"/>
  </numFmts>
  <fonts count="10">
    <font>
      <sz val="11"/>
      <color indexed="8"/>
      <name val="Calibri"/>
      <family val="2"/>
    </font>
    <font>
      <sz val="10"/>
      <color indexed="8"/>
      <name val="Tahoma"/>
      <family val="2"/>
    </font>
    <font>
      <b/>
      <sz val="20"/>
      <color indexed="8"/>
      <name val="Tahoma"/>
      <family val="2"/>
    </font>
    <font>
      <b/>
      <sz val="10"/>
      <color indexed="8"/>
      <name val="Tahoma"/>
      <family val="2"/>
    </font>
    <font>
      <b/>
      <u/>
      <sz val="12"/>
      <color indexed="8"/>
      <name val="Tahoma"/>
      <family val="2"/>
    </font>
    <font>
      <b/>
      <sz val="12"/>
      <color indexed="8"/>
      <name val="Tahoma"/>
      <family val="2"/>
    </font>
    <font>
      <sz val="12"/>
      <color indexed="8"/>
      <name val="Tahoma"/>
      <family val="2"/>
    </font>
    <font>
      <b/>
      <sz val="8"/>
      <color indexed="8"/>
      <name val="Tahoma"/>
      <family val="2"/>
    </font>
    <font>
      <sz val="9"/>
      <color indexed="8"/>
      <name val="Tahoma"/>
      <family val="2"/>
    </font>
    <font>
      <sz val="8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9"/>
      </patternFill>
    </fill>
    <fill>
      <patternFill patternType="solid">
        <fgColor indexed="9"/>
        <bgColor indexed="31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right" vertical="center"/>
    </xf>
    <xf numFmtId="49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2" borderId="0" xfId="0" applyNumberFormat="1" applyFont="1" applyFill="1" applyBorder="1" applyAlignment="1" applyProtection="1">
      <alignment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left" vertical="center"/>
      <protection locked="0"/>
    </xf>
    <xf numFmtId="164" fontId="6" fillId="2" borderId="4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49" fontId="6" fillId="0" borderId="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right" vertical="center" wrapText="1"/>
    </xf>
    <xf numFmtId="165" fontId="5" fillId="2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/>
    <xf numFmtId="49" fontId="1" fillId="2" borderId="0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Border="1" applyAlignment="1" applyProtection="1">
      <alignment vertical="center" wrapText="1"/>
    </xf>
    <xf numFmtId="0" fontId="8" fillId="2" borderId="0" xfId="0" applyNumberFormat="1" applyFont="1" applyFill="1" applyBorder="1" applyAlignment="1" applyProtection="1">
      <alignment horizontal="center" vertical="center"/>
    </xf>
    <xf numFmtId="164" fontId="3" fillId="2" borderId="0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/>
    <xf numFmtId="166" fontId="1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Border="1" applyAlignment="1" applyProtection="1">
      <alignment vertical="top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6" fillId="0" borderId="2" xfId="0" applyNumberFormat="1" applyFont="1" applyFill="1" applyBorder="1" applyAlignment="1" applyProtection="1">
      <alignment horizontal="left" vertical="center"/>
      <protection locked="0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49" fontId="6" fillId="3" borderId="5" xfId="0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horizontal="left" vertical="center"/>
      <protection locked="0"/>
    </xf>
    <xf numFmtId="49" fontId="5" fillId="3" borderId="5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NumberFormat="1" applyFont="1" applyFill="1" applyBorder="1" applyAlignment="1" applyProtection="1">
      <alignment vertical="top" wrapText="1"/>
    </xf>
  </cellXfs>
  <cellStyles count="1">
    <cellStyle name="Standard" xfId="0" builtinId="0"/>
  </cellStyles>
  <dxfs count="2">
    <dxf>
      <font>
        <b val="0"/>
        <i val="0"/>
        <strike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i val="0"/>
        <strike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5E5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showGridLines="0" tabSelected="1" zoomScale="65" zoomScaleNormal="65" zoomScaleSheetLayoutView="10" workbookViewId="0">
      <selection activeCell="D3" sqref="D3:E3"/>
    </sheetView>
  </sheetViews>
  <sheetFormatPr baseColWidth="10" defaultColWidth="11.42578125" defaultRowHeight="15" customHeight="1"/>
  <cols>
    <col min="1" max="1" width="11" style="1" customWidth="1"/>
    <col min="2" max="2" width="14" style="1" customWidth="1"/>
    <col min="3" max="3" width="24.28515625" style="1" customWidth="1"/>
    <col min="4" max="4" width="24.28515625" style="2" customWidth="1"/>
    <col min="5" max="5" width="11.5703125" style="2" customWidth="1"/>
    <col min="6" max="6" width="17.5703125" style="3" customWidth="1"/>
    <col min="7" max="7" width="34.7109375" style="1" customWidth="1"/>
    <col min="8" max="8" width="14" style="2" customWidth="1"/>
    <col min="9" max="16384" width="11.42578125" style="1"/>
  </cols>
  <sheetData>
    <row r="1" spans="1:8" ht="132" customHeight="1">
      <c r="A1" s="38"/>
      <c r="B1" s="38"/>
      <c r="C1" s="39" t="s">
        <v>0</v>
      </c>
      <c r="D1" s="39"/>
      <c r="E1" s="39"/>
      <c r="F1" s="39"/>
      <c r="G1" s="39"/>
      <c r="H1" s="39"/>
    </row>
    <row r="2" spans="1:8" ht="28.15" customHeight="1">
      <c r="A2" s="40" t="s">
        <v>1</v>
      </c>
      <c r="B2" s="40"/>
      <c r="C2" s="5" t="s">
        <v>2</v>
      </c>
      <c r="D2" s="38"/>
      <c r="E2" s="38"/>
      <c r="F2" s="38"/>
      <c r="G2" s="38"/>
      <c r="H2" s="38"/>
    </row>
    <row r="3" spans="1:8" ht="28.15" customHeight="1">
      <c r="A3" s="40"/>
      <c r="B3" s="40"/>
      <c r="C3" s="6" t="s">
        <v>3</v>
      </c>
      <c r="D3" s="41"/>
      <c r="E3" s="41"/>
      <c r="F3" s="7" t="s">
        <v>4</v>
      </c>
      <c r="G3" s="41"/>
      <c r="H3" s="41"/>
    </row>
    <row r="4" spans="1:8" ht="28.15" customHeight="1">
      <c r="A4" s="40"/>
      <c r="B4" s="40"/>
      <c r="C4" s="6" t="s">
        <v>5</v>
      </c>
      <c r="D4" s="42"/>
      <c r="E4" s="42"/>
      <c r="F4" s="42"/>
      <c r="G4" s="42"/>
      <c r="H4" s="42"/>
    </row>
    <row r="5" spans="1:8" ht="28.15" customHeight="1">
      <c r="A5" s="40"/>
      <c r="B5" s="40"/>
      <c r="C5" s="6" t="s">
        <v>6</v>
      </c>
      <c r="D5" s="8"/>
      <c r="E5" s="7" t="s">
        <v>7</v>
      </c>
      <c r="F5" s="42"/>
      <c r="G5" s="42"/>
      <c r="H5" s="42"/>
    </row>
    <row r="6" spans="1:8" ht="28.15" customHeight="1">
      <c r="A6" s="40"/>
      <c r="B6" s="40"/>
      <c r="C6" s="6" t="s">
        <v>8</v>
      </c>
      <c r="D6" s="42"/>
      <c r="E6" s="42"/>
      <c r="F6" s="42"/>
      <c r="G6" s="42"/>
      <c r="H6" s="42"/>
    </row>
    <row r="7" spans="1:8" ht="28.15" customHeight="1">
      <c r="A7" s="40"/>
      <c r="B7" s="40"/>
      <c r="C7" s="6" t="s">
        <v>9</v>
      </c>
      <c r="D7" s="42"/>
      <c r="E7" s="42"/>
      <c r="F7" s="42"/>
      <c r="G7" s="42"/>
      <c r="H7" s="42"/>
    </row>
    <row r="8" spans="1:8" ht="28.15" customHeight="1">
      <c r="A8" s="40"/>
      <c r="B8" s="40"/>
      <c r="C8" s="6" t="s">
        <v>10</v>
      </c>
      <c r="D8" s="42"/>
      <c r="E8" s="42"/>
      <c r="F8" s="42"/>
      <c r="G8" s="42"/>
      <c r="H8" s="42"/>
    </row>
    <row r="9" spans="1:8" ht="28.15" customHeight="1">
      <c r="A9" s="40"/>
      <c r="B9" s="40"/>
      <c r="C9" s="6" t="s">
        <v>11</v>
      </c>
      <c r="D9" s="42"/>
      <c r="E9" s="42"/>
      <c r="F9" s="42"/>
      <c r="G9" s="42"/>
      <c r="H9" s="42"/>
    </row>
    <row r="10" spans="1:8" ht="28.15" customHeight="1">
      <c r="A10" s="4"/>
      <c r="B10" s="4"/>
      <c r="C10" s="9"/>
      <c r="D10" s="9"/>
      <c r="E10" s="10"/>
      <c r="F10" s="4"/>
      <c r="G10" s="9"/>
      <c r="H10" s="4"/>
    </row>
    <row r="11" spans="1:8" s="13" customFormat="1" ht="35.25" customHeight="1">
      <c r="A11" s="11" t="s">
        <v>12</v>
      </c>
      <c r="B11" s="12" t="s">
        <v>13</v>
      </c>
      <c r="C11" s="43" t="s">
        <v>14</v>
      </c>
      <c r="D11" s="43"/>
      <c r="E11" s="12" t="s">
        <v>15</v>
      </c>
      <c r="F11" s="12" t="s">
        <v>16</v>
      </c>
      <c r="G11" s="12" t="s">
        <v>17</v>
      </c>
      <c r="H11" s="12" t="s">
        <v>18</v>
      </c>
    </row>
    <row r="12" spans="1:8" s="19" customFormat="1" ht="28.15" customHeight="1">
      <c r="A12" s="14"/>
      <c r="B12" s="15" t="str">
        <f>IF(ISNA(MATCH(A12,Rennen!A$2:A$51,0)),"",VLOOKUP(A12,Rennen!A$2:D$51,2,0))</f>
        <v/>
      </c>
      <c r="C12" s="44" t="str">
        <f>IF(ISNA(MATCH(A12,Rennen!A$2:A$51,0)),"",VLOOKUP(A12,Rennen!A$2:D$51,3,0))</f>
        <v/>
      </c>
      <c r="D12" s="44"/>
      <c r="E12" s="16"/>
      <c r="F12" s="14"/>
      <c r="G12" s="17"/>
      <c r="H12" s="18" t="str">
        <f>IF(ISNA(MATCH(A12,Rennen!A$2:A$51,0)),"",VLOOKUP(A12,Rennen!A$2:D$51,4,0))</f>
        <v/>
      </c>
    </row>
    <row r="13" spans="1:8" s="19" customFormat="1" ht="28.15" customHeight="1">
      <c r="A13" s="45"/>
      <c r="B13" s="45"/>
      <c r="C13" s="45"/>
      <c r="D13" s="45"/>
      <c r="E13" s="45"/>
      <c r="F13" s="45"/>
      <c r="G13" s="45"/>
      <c r="H13" s="45"/>
    </row>
    <row r="14" spans="1:8" s="19" customFormat="1" ht="28.15" customHeight="1">
      <c r="A14" s="46" t="s">
        <v>19</v>
      </c>
      <c r="B14" s="46"/>
      <c r="C14" s="46"/>
      <c r="D14" s="46"/>
      <c r="E14" s="46"/>
      <c r="F14" s="46"/>
      <c r="G14" s="46"/>
      <c r="H14" s="46"/>
    </row>
    <row r="15" spans="1:8" s="19" customFormat="1" ht="33" customHeight="1">
      <c r="A15" s="47" t="s">
        <v>20</v>
      </c>
      <c r="B15" s="47"/>
      <c r="C15" s="12" t="s">
        <v>21</v>
      </c>
      <c r="D15" s="12" t="s">
        <v>22</v>
      </c>
      <c r="E15" s="12" t="s">
        <v>23</v>
      </c>
      <c r="F15" s="12" t="s">
        <v>24</v>
      </c>
      <c r="G15" s="47" t="s">
        <v>17</v>
      </c>
      <c r="H15" s="47"/>
    </row>
    <row r="16" spans="1:8" s="19" customFormat="1" ht="28.15" customHeight="1">
      <c r="A16" s="48" t="s">
        <v>25</v>
      </c>
      <c r="B16" s="48"/>
      <c r="C16" s="20"/>
      <c r="D16" s="20"/>
      <c r="E16" s="21"/>
      <c r="F16" s="22"/>
      <c r="G16" s="49"/>
      <c r="H16" s="49"/>
    </row>
    <row r="17" spans="1:10" s="19" customFormat="1" ht="28.15" customHeight="1">
      <c r="A17" s="48" t="s">
        <v>26</v>
      </c>
      <c r="B17" s="48"/>
      <c r="C17" s="20"/>
      <c r="D17" s="20"/>
      <c r="E17" s="21"/>
      <c r="F17" s="22"/>
      <c r="G17" s="49"/>
      <c r="H17" s="49"/>
    </row>
    <row r="18" spans="1:10" s="19" customFormat="1" ht="28.15" customHeight="1">
      <c r="A18" s="48" t="s">
        <v>27</v>
      </c>
      <c r="B18" s="48"/>
      <c r="C18" s="20"/>
      <c r="D18" s="20"/>
      <c r="E18" s="21"/>
      <c r="F18" s="22"/>
      <c r="G18" s="49"/>
      <c r="H18" s="49"/>
    </row>
    <row r="19" spans="1:10" s="19" customFormat="1" ht="28.15" customHeight="1">
      <c r="A19" s="48" t="s">
        <v>28</v>
      </c>
      <c r="B19" s="48"/>
      <c r="C19" s="20"/>
      <c r="D19" s="20"/>
      <c r="E19" s="21"/>
      <c r="F19" s="22"/>
      <c r="G19" s="49"/>
      <c r="H19" s="49"/>
    </row>
    <row r="20" spans="1:10" s="19" customFormat="1" ht="28.15" customHeight="1">
      <c r="A20" s="48" t="s">
        <v>29</v>
      </c>
      <c r="B20" s="48"/>
      <c r="C20" s="20"/>
      <c r="D20" s="20"/>
      <c r="E20" s="21"/>
      <c r="F20" s="22"/>
      <c r="G20" s="49"/>
      <c r="H20" s="49"/>
    </row>
    <row r="21" spans="1:10" s="19" customFormat="1" ht="28.15" customHeight="1">
      <c r="A21" s="48" t="s">
        <v>30</v>
      </c>
      <c r="B21" s="48"/>
      <c r="C21" s="20"/>
      <c r="D21" s="20"/>
      <c r="E21" s="21"/>
      <c r="F21" s="22"/>
      <c r="G21" s="49"/>
      <c r="H21" s="49"/>
    </row>
    <row r="22" spans="1:10" s="19" customFormat="1" ht="28.15" customHeight="1">
      <c r="A22" s="48" t="s">
        <v>31</v>
      </c>
      <c r="B22" s="48"/>
      <c r="C22" s="20"/>
      <c r="D22" s="20"/>
      <c r="E22" s="21"/>
      <c r="F22" s="22"/>
      <c r="G22" s="49"/>
      <c r="H22" s="49"/>
    </row>
    <row r="23" spans="1:10" s="19" customFormat="1" ht="28.15" customHeight="1">
      <c r="A23" s="48" t="s">
        <v>32</v>
      </c>
      <c r="B23" s="48"/>
      <c r="C23" s="20"/>
      <c r="D23" s="20"/>
      <c r="E23" s="21"/>
      <c r="F23" s="22"/>
      <c r="G23" s="49"/>
      <c r="H23" s="49"/>
    </row>
    <row r="24" spans="1:10" s="19" customFormat="1" ht="28.15" customHeight="1">
      <c r="A24" s="48" t="s">
        <v>33</v>
      </c>
      <c r="B24" s="48"/>
      <c r="C24" s="20"/>
      <c r="D24" s="20"/>
      <c r="E24" s="21"/>
      <c r="F24" s="22"/>
      <c r="G24" s="49"/>
      <c r="H24" s="49"/>
    </row>
    <row r="25" spans="1:10" s="19" customFormat="1" ht="28.15" customHeight="1">
      <c r="A25" s="23"/>
      <c r="B25" s="24"/>
      <c r="C25" s="24"/>
      <c r="D25" s="25" t="s">
        <v>34</v>
      </c>
      <c r="E25" s="26">
        <f>(2019*8-SUM(E16:E23))/8</f>
        <v>2019</v>
      </c>
      <c r="F25" s="7" t="s">
        <v>35</v>
      </c>
      <c r="G25" s="15" t="str">
        <f>IF(INT($E$25)&gt;=$H$25,"Altersklasse passt","Alter passt nicht zur Klasse")</f>
        <v>Alter passt nicht zur Klasse</v>
      </c>
      <c r="H25" s="15" t="str">
        <f>IF(AND(COUNTIF(Rennen!$B$81:$B$104,$A$12),NOT(ISNA(MATCH($E$12,Rennen!$B$53:$B$71,0)))),VLOOKUP($E$12,Rennen!$B$53:$C71,2,0),"Kein Master")</f>
        <v>Kein Master</v>
      </c>
      <c r="J25" s="27"/>
    </row>
    <row r="26" spans="1:10" ht="37.35" customHeight="1">
      <c r="A26" s="50" t="s">
        <v>36</v>
      </c>
      <c r="B26" s="50"/>
      <c r="C26" s="20"/>
      <c r="D26" s="9"/>
      <c r="E26" s="28" t="s">
        <v>37</v>
      </c>
      <c r="F26" s="10"/>
      <c r="G26" s="4"/>
      <c r="H26" s="9"/>
    </row>
    <row r="27" spans="1:10" ht="33.950000000000003" customHeight="1">
      <c r="A27" s="51" t="s">
        <v>38</v>
      </c>
      <c r="B27" s="51"/>
      <c r="C27" s="51"/>
      <c r="D27" s="52"/>
      <c r="E27" s="52"/>
      <c r="F27" s="52"/>
      <c r="G27" s="52"/>
      <c r="H27" s="52"/>
    </row>
    <row r="28" spans="1:10" s="29" customFormat="1" ht="28.15" customHeight="1">
      <c r="A28" s="53" t="s">
        <v>39</v>
      </c>
      <c r="B28" s="53"/>
      <c r="C28" s="53"/>
      <c r="D28" s="52"/>
      <c r="E28" s="52"/>
      <c r="F28" s="52"/>
      <c r="G28" s="52"/>
      <c r="H28" s="52"/>
    </row>
    <row r="29" spans="1:10" s="19" customFormat="1" ht="28.15" customHeight="1">
      <c r="A29" s="53"/>
      <c r="B29" s="53"/>
      <c r="C29" s="53"/>
      <c r="D29" s="52"/>
      <c r="E29" s="52"/>
      <c r="F29" s="52"/>
      <c r="G29" s="52"/>
      <c r="H29" s="52"/>
    </row>
    <row r="30" spans="1:10" s="19" customFormat="1" ht="42" customHeight="1">
      <c r="A30" s="53"/>
      <c r="B30" s="53"/>
      <c r="C30" s="53"/>
      <c r="D30" s="52"/>
      <c r="E30" s="52"/>
      <c r="F30" s="52"/>
      <c r="G30" s="52"/>
      <c r="H30" s="52"/>
    </row>
    <row r="31" spans="1:10" s="19" customFormat="1" ht="28.15" customHeight="1">
      <c r="A31" s="24"/>
      <c r="B31" s="24"/>
      <c r="C31" s="24"/>
      <c r="D31" s="30"/>
      <c r="E31" s="30"/>
      <c r="F31" s="31"/>
      <c r="G31" s="24"/>
      <c r="H31" s="32"/>
    </row>
  </sheetData>
  <sheetProtection password="89D3" sheet="1" selectLockedCells="1"/>
  <mergeCells count="40">
    <mergeCell ref="A24:B24"/>
    <mergeCell ref="G24:H24"/>
    <mergeCell ref="A26:B26"/>
    <mergeCell ref="A27:C27"/>
    <mergeCell ref="D27:H30"/>
    <mergeCell ref="A28:C30"/>
    <mergeCell ref="A21:B21"/>
    <mergeCell ref="G21:H21"/>
    <mergeCell ref="A22:B22"/>
    <mergeCell ref="G22:H22"/>
    <mergeCell ref="A23:B23"/>
    <mergeCell ref="G23:H23"/>
    <mergeCell ref="A18:B18"/>
    <mergeCell ref="G18:H18"/>
    <mergeCell ref="A19:B19"/>
    <mergeCell ref="G19:H19"/>
    <mergeCell ref="A20:B20"/>
    <mergeCell ref="G20:H20"/>
    <mergeCell ref="A15:B15"/>
    <mergeCell ref="G15:H15"/>
    <mergeCell ref="A16:B16"/>
    <mergeCell ref="G16:H16"/>
    <mergeCell ref="A17:B17"/>
    <mergeCell ref="G17:H17"/>
    <mergeCell ref="D8:H8"/>
    <mergeCell ref="D9:H9"/>
    <mergeCell ref="C11:D11"/>
    <mergeCell ref="C12:D12"/>
    <mergeCell ref="A13:H13"/>
    <mergeCell ref="A14:H14"/>
    <mergeCell ref="A1:B1"/>
    <mergeCell ref="C1:H1"/>
    <mergeCell ref="A2:B9"/>
    <mergeCell ref="D2:H2"/>
    <mergeCell ref="D3:E3"/>
    <mergeCell ref="G3:H3"/>
    <mergeCell ref="D4:H4"/>
    <mergeCell ref="F5:H5"/>
    <mergeCell ref="D6:H6"/>
    <mergeCell ref="D7:H7"/>
  </mergeCells>
  <conditionalFormatting sqref="G25">
    <cfRule type="cellIs" dxfId="1" priority="1" stopIfTrue="1" operator="equal">
      <formula>"Altersklasse passt"</formula>
    </cfRule>
    <cfRule type="cellIs" dxfId="0" priority="2" stopIfTrue="1" operator="equal">
      <formula>"Alter passt nicht zur Klasse oder kein Master"</formula>
    </cfRule>
  </conditionalFormatting>
  <pageMargins left="0.59027777777777779" right="0.39374999999999999" top="0.51180555555555551" bottom="0.51180555555555551" header="0.51180555555555551" footer="0.51180555555555551"/>
  <pageSetup paperSize="9" scale="80" firstPageNumber="0" orientation="portrait" horizontalDpi="300" verticalDpi="300"/>
  <headerFooter alignWithMargins="0">
    <oddHeader>&amp;CTAB]</oddHeader>
    <oddFooter>&amp;CPage PAGE]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92"/>
  <sheetViews>
    <sheetView zoomScale="65" zoomScaleNormal="65" zoomScaleSheetLayoutView="10" workbookViewId="0"/>
  </sheetViews>
  <sheetFormatPr baseColWidth="10" defaultColWidth="11.42578125" defaultRowHeight="12.75"/>
  <cols>
    <col min="1" max="1" width="11.42578125" style="33" customWidth="1"/>
    <col min="2" max="2" width="9.5703125" style="33" customWidth="1"/>
    <col min="3" max="3" width="35.7109375" style="34" customWidth="1"/>
    <col min="4" max="4" width="11.42578125" style="35" customWidth="1"/>
    <col min="5" max="16384" width="11.42578125" style="34"/>
  </cols>
  <sheetData>
    <row r="1" spans="1:4">
      <c r="A1" s="36" t="s">
        <v>12</v>
      </c>
      <c r="B1" s="36" t="s">
        <v>40</v>
      </c>
      <c r="C1" s="34" t="s">
        <v>14</v>
      </c>
      <c r="D1" s="35" t="s">
        <v>18</v>
      </c>
    </row>
    <row r="2" spans="1:4">
      <c r="A2" s="36" t="s">
        <v>41</v>
      </c>
      <c r="B2" s="36" t="s">
        <v>42</v>
      </c>
      <c r="C2" s="34" t="s">
        <v>43</v>
      </c>
      <c r="D2" s="35">
        <v>135</v>
      </c>
    </row>
    <row r="3" spans="1:4">
      <c r="A3" s="36" t="s">
        <v>44</v>
      </c>
      <c r="B3" s="36" t="s">
        <v>42</v>
      </c>
      <c r="C3" s="34" t="s">
        <v>45</v>
      </c>
      <c r="D3" s="35">
        <v>135</v>
      </c>
    </row>
    <row r="4" spans="1:4">
      <c r="A4" s="36" t="s">
        <v>46</v>
      </c>
      <c r="B4" s="36" t="s">
        <v>42</v>
      </c>
      <c r="C4" s="34" t="s">
        <v>47</v>
      </c>
      <c r="D4" s="35">
        <v>135</v>
      </c>
    </row>
    <row r="5" spans="1:4">
      <c r="A5" s="36" t="s">
        <v>48</v>
      </c>
      <c r="B5" s="36" t="s">
        <v>42</v>
      </c>
      <c r="C5" s="34" t="s">
        <v>49</v>
      </c>
      <c r="D5" s="35">
        <v>135</v>
      </c>
    </row>
    <row r="6" spans="1:4">
      <c r="A6" s="36" t="s">
        <v>50</v>
      </c>
      <c r="B6" s="36" t="s">
        <v>42</v>
      </c>
      <c r="C6" s="34" t="s">
        <v>51</v>
      </c>
      <c r="D6" s="35">
        <v>135</v>
      </c>
    </row>
    <row r="7" spans="1:4">
      <c r="A7" s="36" t="s">
        <v>52</v>
      </c>
      <c r="B7" s="36" t="s">
        <v>42</v>
      </c>
      <c r="C7" s="34" t="s">
        <v>53</v>
      </c>
      <c r="D7" s="35">
        <v>135</v>
      </c>
    </row>
    <row r="8" spans="1:4">
      <c r="A8" s="36" t="s">
        <v>54</v>
      </c>
      <c r="B8" s="36" t="s">
        <v>42</v>
      </c>
      <c r="C8" s="34" t="s">
        <v>55</v>
      </c>
      <c r="D8" s="35">
        <v>135</v>
      </c>
    </row>
    <row r="9" spans="1:4">
      <c r="A9" s="36" t="s">
        <v>56</v>
      </c>
      <c r="B9" s="36" t="s">
        <v>42</v>
      </c>
      <c r="C9" s="34" t="s">
        <v>57</v>
      </c>
      <c r="D9" s="35">
        <v>135</v>
      </c>
    </row>
    <row r="10" spans="1:4">
      <c r="A10" s="36" t="s">
        <v>58</v>
      </c>
      <c r="B10" s="36" t="s">
        <v>42</v>
      </c>
      <c r="C10" s="34" t="s">
        <v>59</v>
      </c>
      <c r="D10" s="35">
        <v>135</v>
      </c>
    </row>
    <row r="11" spans="1:4">
      <c r="A11" s="36" t="s">
        <v>60</v>
      </c>
      <c r="B11" s="36" t="s">
        <v>42</v>
      </c>
      <c r="C11" s="34" t="s">
        <v>61</v>
      </c>
      <c r="D11" s="35">
        <v>135</v>
      </c>
    </row>
    <row r="12" spans="1:4">
      <c r="A12" s="36" t="s">
        <v>62</v>
      </c>
      <c r="B12" s="36" t="s">
        <v>42</v>
      </c>
      <c r="C12" s="34" t="s">
        <v>63</v>
      </c>
      <c r="D12" s="35">
        <v>135</v>
      </c>
    </row>
    <row r="13" spans="1:4">
      <c r="A13" s="36" t="s">
        <v>64</v>
      </c>
      <c r="B13" s="36" t="s">
        <v>65</v>
      </c>
      <c r="C13" s="34" t="s">
        <v>66</v>
      </c>
      <c r="D13" s="35">
        <v>135</v>
      </c>
    </row>
    <row r="14" spans="1:4">
      <c r="A14" s="36" t="s">
        <v>67</v>
      </c>
      <c r="B14" s="36" t="s">
        <v>65</v>
      </c>
      <c r="C14" s="34" t="s">
        <v>68</v>
      </c>
      <c r="D14" s="35">
        <v>135</v>
      </c>
    </row>
    <row r="15" spans="1:4">
      <c r="A15" s="36" t="s">
        <v>69</v>
      </c>
      <c r="B15" s="36" t="s">
        <v>65</v>
      </c>
      <c r="C15" s="34" t="s">
        <v>70</v>
      </c>
      <c r="D15" s="35">
        <v>135</v>
      </c>
    </row>
    <row r="16" spans="1:4">
      <c r="A16" s="36" t="s">
        <v>71</v>
      </c>
      <c r="B16" s="36" t="s">
        <v>65</v>
      </c>
      <c r="C16" s="34" t="s">
        <v>72</v>
      </c>
      <c r="D16" s="35">
        <v>135</v>
      </c>
    </row>
    <row r="17" spans="1:4">
      <c r="A17" s="36" t="s">
        <v>73</v>
      </c>
      <c r="B17" s="36" t="s">
        <v>65</v>
      </c>
      <c r="C17" s="34" t="s">
        <v>74</v>
      </c>
      <c r="D17" s="35">
        <v>135</v>
      </c>
    </row>
    <row r="18" spans="1:4">
      <c r="A18" s="36" t="s">
        <v>75</v>
      </c>
      <c r="B18" s="36" t="s">
        <v>76</v>
      </c>
      <c r="C18" s="34" t="s">
        <v>47</v>
      </c>
      <c r="D18" s="35">
        <v>135</v>
      </c>
    </row>
    <row r="19" spans="1:4">
      <c r="A19" s="36" t="s">
        <v>77</v>
      </c>
      <c r="B19" s="36" t="s">
        <v>76</v>
      </c>
      <c r="C19" s="34" t="s">
        <v>53</v>
      </c>
      <c r="D19" s="35">
        <v>135</v>
      </c>
    </row>
    <row r="20" spans="1:4">
      <c r="A20" s="36" t="s">
        <v>78</v>
      </c>
      <c r="B20" s="36" t="s">
        <v>76</v>
      </c>
      <c r="C20" s="34" t="s">
        <v>55</v>
      </c>
      <c r="D20" s="35">
        <v>135</v>
      </c>
    </row>
    <row r="21" spans="1:4">
      <c r="A21" s="36" t="s">
        <v>79</v>
      </c>
      <c r="B21" s="36" t="s">
        <v>76</v>
      </c>
      <c r="C21" s="34" t="s">
        <v>57</v>
      </c>
      <c r="D21" s="35">
        <v>135</v>
      </c>
    </row>
    <row r="22" spans="1:4">
      <c r="A22" s="36" t="s">
        <v>80</v>
      </c>
      <c r="B22" s="36" t="s">
        <v>76</v>
      </c>
      <c r="C22" s="34" t="s">
        <v>59</v>
      </c>
      <c r="D22" s="35">
        <v>135</v>
      </c>
    </row>
    <row r="23" spans="1:4">
      <c r="A23" s="36" t="s">
        <v>81</v>
      </c>
      <c r="B23" s="36" t="s">
        <v>76</v>
      </c>
      <c r="C23" s="34" t="s">
        <v>61</v>
      </c>
      <c r="D23" s="35">
        <v>135</v>
      </c>
    </row>
    <row r="24" spans="1:4">
      <c r="A24" s="36" t="s">
        <v>82</v>
      </c>
      <c r="B24" s="36" t="s">
        <v>76</v>
      </c>
      <c r="C24" s="34" t="s">
        <v>63</v>
      </c>
      <c r="D24" s="35">
        <v>135</v>
      </c>
    </row>
    <row r="25" spans="1:4">
      <c r="A25" s="36" t="s">
        <v>83</v>
      </c>
      <c r="B25" s="36" t="s">
        <v>84</v>
      </c>
      <c r="C25" s="34" t="s">
        <v>85</v>
      </c>
      <c r="D25" s="35">
        <v>135</v>
      </c>
    </row>
    <row r="26" spans="1:4">
      <c r="A26" s="36" t="s">
        <v>86</v>
      </c>
      <c r="B26" s="36" t="s">
        <v>84</v>
      </c>
      <c r="C26" s="34" t="s">
        <v>87</v>
      </c>
      <c r="D26" s="35">
        <v>135</v>
      </c>
    </row>
    <row r="27" spans="1:4">
      <c r="A27" s="36" t="s">
        <v>88</v>
      </c>
      <c r="B27" s="36" t="s">
        <v>89</v>
      </c>
      <c r="C27" s="34" t="s">
        <v>90</v>
      </c>
      <c r="D27" s="35">
        <v>0</v>
      </c>
    </row>
    <row r="28" spans="1:4">
      <c r="A28" s="36" t="s">
        <v>91</v>
      </c>
      <c r="B28" s="36" t="s">
        <v>89</v>
      </c>
      <c r="C28" s="34" t="s">
        <v>66</v>
      </c>
      <c r="D28" s="35">
        <v>135</v>
      </c>
    </row>
    <row r="29" spans="1:4">
      <c r="A29" s="36" t="s">
        <v>92</v>
      </c>
      <c r="B29" s="36" t="s">
        <v>89</v>
      </c>
      <c r="C29" s="34" t="s">
        <v>68</v>
      </c>
      <c r="D29" s="35">
        <v>135</v>
      </c>
    </row>
    <row r="30" spans="1:4">
      <c r="A30" s="36" t="s">
        <v>93</v>
      </c>
      <c r="B30" s="36" t="s">
        <v>89</v>
      </c>
      <c r="C30" s="34" t="s">
        <v>70</v>
      </c>
      <c r="D30" s="35">
        <v>135</v>
      </c>
    </row>
    <row r="31" spans="1:4">
      <c r="A31" s="36" t="s">
        <v>94</v>
      </c>
      <c r="B31" s="36" t="s">
        <v>89</v>
      </c>
      <c r="C31" s="34" t="s">
        <v>72</v>
      </c>
      <c r="D31" s="35">
        <v>135</v>
      </c>
    </row>
    <row r="32" spans="1:4">
      <c r="A32" s="36" t="s">
        <v>95</v>
      </c>
      <c r="B32" s="36" t="s">
        <v>89</v>
      </c>
      <c r="C32" s="34" t="s">
        <v>74</v>
      </c>
      <c r="D32" s="35">
        <v>135</v>
      </c>
    </row>
    <row r="33" spans="1:4">
      <c r="A33" s="36" t="s">
        <v>96</v>
      </c>
      <c r="B33" s="36" t="s">
        <v>89</v>
      </c>
      <c r="C33" s="34" t="s">
        <v>97</v>
      </c>
      <c r="D33" s="35">
        <v>0</v>
      </c>
    </row>
    <row r="52" spans="1:4">
      <c r="A52" s="33" t="s">
        <v>98</v>
      </c>
      <c r="B52" s="33" t="s">
        <v>99</v>
      </c>
      <c r="C52" s="34" t="s">
        <v>100</v>
      </c>
      <c r="D52" s="34"/>
    </row>
    <row r="53" spans="1:4">
      <c r="B53" s="34" t="s">
        <v>101</v>
      </c>
      <c r="C53" s="37">
        <v>27</v>
      </c>
      <c r="D53" s="34"/>
    </row>
    <row r="54" spans="1:4">
      <c r="B54" s="34" t="s">
        <v>102</v>
      </c>
      <c r="C54" s="34">
        <v>36</v>
      </c>
      <c r="D54" s="34"/>
    </row>
    <row r="55" spans="1:4">
      <c r="B55" s="34" t="s">
        <v>103</v>
      </c>
      <c r="C55" s="34">
        <v>43</v>
      </c>
      <c r="D55" s="34"/>
    </row>
    <row r="56" spans="1:4">
      <c r="B56" s="34" t="s">
        <v>104</v>
      </c>
      <c r="C56" s="34">
        <v>50</v>
      </c>
      <c r="D56" s="34"/>
    </row>
    <row r="57" spans="1:4">
      <c r="B57" s="34" t="s">
        <v>105</v>
      </c>
      <c r="C57" s="34">
        <v>55</v>
      </c>
      <c r="D57" s="34"/>
    </row>
    <row r="58" spans="1:4">
      <c r="B58" s="34" t="s">
        <v>106</v>
      </c>
      <c r="C58" s="34">
        <v>60</v>
      </c>
      <c r="D58" s="34"/>
    </row>
    <row r="59" spans="1:4">
      <c r="B59" s="34" t="s">
        <v>107</v>
      </c>
      <c r="C59" s="34">
        <v>65</v>
      </c>
      <c r="D59" s="34"/>
    </row>
    <row r="60" spans="1:4">
      <c r="B60" s="34" t="s">
        <v>108</v>
      </c>
      <c r="C60" s="34">
        <v>70</v>
      </c>
      <c r="D60" s="34"/>
    </row>
    <row r="61" spans="1:4" ht="15">
      <c r="A61" s="27"/>
      <c r="B61" s="34" t="s">
        <v>109</v>
      </c>
      <c r="C61" s="34">
        <v>75</v>
      </c>
      <c r="D61" s="34"/>
    </row>
    <row r="62" spans="1:4">
      <c r="B62" s="34" t="s">
        <v>110</v>
      </c>
      <c r="C62" s="34">
        <v>80</v>
      </c>
      <c r="D62" s="34"/>
    </row>
    <row r="63" spans="1:4" ht="15">
      <c r="A63" s="27"/>
      <c r="B63" s="34" t="s">
        <v>111</v>
      </c>
      <c r="C63" s="34">
        <v>85</v>
      </c>
      <c r="D63" s="34"/>
    </row>
    <row r="64" spans="1:4">
      <c r="B64" s="34"/>
      <c r="D64" s="34"/>
    </row>
    <row r="65" spans="1:4" ht="15">
      <c r="A65" s="27"/>
      <c r="D65" s="34"/>
    </row>
    <row r="66" spans="1:4">
      <c r="D66" s="34"/>
    </row>
    <row r="67" spans="1:4">
      <c r="D67" s="34"/>
    </row>
    <row r="68" spans="1:4">
      <c r="D68" s="34"/>
    </row>
    <row r="69" spans="1:4">
      <c r="D69" s="34"/>
    </row>
    <row r="70" spans="1:4">
      <c r="D70" s="34"/>
    </row>
    <row r="71" spans="1:4">
      <c r="D71" s="34"/>
    </row>
    <row r="72" spans="1:4">
      <c r="D72" s="34"/>
    </row>
    <row r="73" spans="1:4">
      <c r="D73" s="34"/>
    </row>
    <row r="74" spans="1:4">
      <c r="D74" s="34"/>
    </row>
    <row r="75" spans="1:4">
      <c r="D75" s="34"/>
    </row>
    <row r="76" spans="1:4">
      <c r="D76" s="34"/>
    </row>
    <row r="77" spans="1:4">
      <c r="D77" s="34"/>
    </row>
    <row r="81" spans="2:2">
      <c r="B81" s="33">
        <v>2</v>
      </c>
    </row>
    <row r="82" spans="2:2">
      <c r="B82" s="33">
        <v>6</v>
      </c>
    </row>
    <row r="83" spans="2:2">
      <c r="B83" s="33">
        <v>8</v>
      </c>
    </row>
    <row r="84" spans="2:2">
      <c r="B84" s="33">
        <v>12</v>
      </c>
    </row>
    <row r="85" spans="2:2">
      <c r="B85" s="33">
        <v>13</v>
      </c>
    </row>
    <row r="86" spans="2:2">
      <c r="B86" s="33">
        <v>14</v>
      </c>
    </row>
    <row r="87" spans="2:2">
      <c r="B87" s="33">
        <v>22</v>
      </c>
    </row>
    <row r="88" spans="2:2">
      <c r="B88" s="33">
        <v>26</v>
      </c>
    </row>
    <row r="89" spans="2:2">
      <c r="B89" s="33">
        <v>28</v>
      </c>
    </row>
    <row r="90" spans="2:2">
      <c r="B90" s="33">
        <v>35</v>
      </c>
    </row>
    <row r="91" spans="2:2">
      <c r="B91" s="33">
        <v>36</v>
      </c>
    </row>
    <row r="92" spans="2:2">
      <c r="B92" s="33">
        <v>37</v>
      </c>
    </row>
  </sheetData>
  <sheetProtection password="89D3" sheet="1" select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>
    <oddHeader>&amp;CTAB]</oddHeader>
    <oddFooter>&amp;CPage PAGE]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Meldeformular</vt:lpstr>
      <vt:lpstr>Rennen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Constantia</dc:creator>
  <cp:lastModifiedBy>Constantia</cp:lastModifiedBy>
  <dcterms:created xsi:type="dcterms:W3CDTF">2019-07-15T06:37:04Z</dcterms:created>
  <dcterms:modified xsi:type="dcterms:W3CDTF">2019-07-15T06:37:04Z</dcterms:modified>
</cp:coreProperties>
</file>